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职业发展中心材料\历年就业资料\近七年各专业就业情况统计表（2013-2021）\"/>
    </mc:Choice>
  </mc:AlternateContent>
  <xr:revisionPtr revIDLastSave="0" documentId="13_ncr:1_{51A51D3D-26FE-4B0F-8C38-41431035FA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N8" i="1" l="1"/>
  <c r="M8" i="1"/>
  <c r="L8" i="1"/>
  <c r="K8" i="1"/>
  <c r="I8" i="1"/>
  <c r="H8" i="1"/>
  <c r="G8" i="1"/>
  <c r="E8" i="1"/>
  <c r="D8" i="1"/>
  <c r="C8" i="1"/>
  <c r="M7" i="1"/>
  <c r="K7" i="1"/>
  <c r="I7" i="1"/>
  <c r="G7" i="1"/>
  <c r="M6" i="1"/>
  <c r="K6" i="1"/>
  <c r="I6" i="1"/>
  <c r="G6" i="1"/>
  <c r="M5" i="1"/>
  <c r="K5" i="1"/>
  <c r="I5" i="1"/>
  <c r="G5" i="1"/>
  <c r="M4" i="1"/>
  <c r="K4" i="1"/>
  <c r="I4" i="1"/>
  <c r="G4" i="1"/>
  <c r="M3" i="1"/>
  <c r="K3" i="1"/>
  <c r="I3" i="1"/>
  <c r="G3" i="1"/>
</calcChain>
</file>

<file path=xl/sharedStrings.xml><?xml version="1.0" encoding="utf-8"?>
<sst xmlns="http://schemas.openxmlformats.org/spreadsheetml/2006/main" count="24" uniqueCount="24">
  <si>
    <t>学院</t>
  </si>
  <si>
    <t>专业</t>
  </si>
  <si>
    <t>总人数</t>
  </si>
  <si>
    <t>保研人数</t>
  </si>
  <si>
    <t>考研人数</t>
  </si>
  <si>
    <t>国内升
学人数</t>
  </si>
  <si>
    <t>留学深造人数</t>
  </si>
  <si>
    <t>留学深造率</t>
  </si>
  <si>
    <t>国内外升学人数</t>
  </si>
  <si>
    <t>国内外升学率</t>
  </si>
  <si>
    <t>商学院</t>
  </si>
  <si>
    <t>财务管理</t>
  </si>
  <si>
    <t>会计学ACCA</t>
  </si>
  <si>
    <t>工业工程</t>
  </si>
  <si>
    <t>人力资源</t>
  </si>
  <si>
    <t>市场营销</t>
  </si>
  <si>
    <t>总计</t>
  </si>
  <si>
    <t>国内升学率</t>
    <phoneticPr fontId="5" type="noConversion"/>
  </si>
  <si>
    <t>商学院2023届本科毕业生去向落实情况统计表(截至2023年12月1日)</t>
    <phoneticPr fontId="5" type="noConversion"/>
  </si>
  <si>
    <t>去向未落实
人数</t>
    <phoneticPr fontId="5" type="noConversion"/>
  </si>
  <si>
    <t>去向落实
人数</t>
    <phoneticPr fontId="5" type="noConversion"/>
  </si>
  <si>
    <t>毕业去向落实率</t>
    <phoneticPr fontId="5" type="noConversion"/>
  </si>
  <si>
    <t>直接就业人数</t>
    <phoneticPr fontId="5" type="noConversion"/>
  </si>
  <si>
    <t>就业
比率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</si>
</sst>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等线"/>
      <charset val="134"/>
    </font>
    <font>
      <sz val="12"/>
      <name val="宋体"/>
      <charset val="134"/>
    </font>
    <font>
      <sz val="10.5"/>
      <color rgb="FF000000"/>
      <name val="等线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0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workbookViewId="0">
      <selection activeCell="N21" sqref="N21"/>
    </sheetView>
  </sheetViews>
  <sheetFormatPr defaultColWidth="8.875" defaultRowHeight="13.5" x14ac:dyDescent="0.15"/>
  <cols>
    <col min="2" max="5" width="12.375" customWidth="1"/>
    <col min="10" max="10" width="9.875" customWidth="1"/>
    <col min="12" max="12" width="9.875" customWidth="1"/>
    <col min="14" max="14" width="12.25" customWidth="1"/>
    <col min="15" max="15" width="11.25" customWidth="1"/>
    <col min="16" max="16" width="11" style="1" customWidth="1"/>
  </cols>
  <sheetData>
    <row r="1" spans="1:18" ht="30.75" customHeight="1" x14ac:dyDescent="0.15">
      <c r="A1" s="12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/>
      <c r="R1" s="10"/>
    </row>
    <row r="2" spans="1:18" ht="35.25" customHeight="1" x14ac:dyDescent="0.1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4" t="s">
        <v>17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22</v>
      </c>
      <c r="M2" s="14" t="s">
        <v>23</v>
      </c>
      <c r="N2" s="14" t="s">
        <v>19</v>
      </c>
      <c r="O2" s="14" t="s">
        <v>20</v>
      </c>
      <c r="P2" s="14" t="s">
        <v>21</v>
      </c>
    </row>
    <row r="3" spans="1:18" ht="23.25" customHeight="1" x14ac:dyDescent="0.15">
      <c r="A3" s="11" t="s">
        <v>10</v>
      </c>
      <c r="B3" s="2" t="s">
        <v>11</v>
      </c>
      <c r="C3" s="2">
        <v>111</v>
      </c>
      <c r="D3" s="2">
        <v>21</v>
      </c>
      <c r="E3" s="3">
        <v>17</v>
      </c>
      <c r="F3" s="2">
        <v>38</v>
      </c>
      <c r="G3" s="4">
        <f t="shared" ref="G3:G8" si="0">F3/C3</f>
        <v>0.34234234234234201</v>
      </c>
      <c r="H3" s="2">
        <v>20</v>
      </c>
      <c r="I3" s="4">
        <f t="shared" ref="I3:I8" si="1">H3/C3</f>
        <v>0.18018018018018001</v>
      </c>
      <c r="J3" s="2">
        <v>58</v>
      </c>
      <c r="K3" s="4">
        <f t="shared" ref="K3:K8" si="2">J3/C3</f>
        <v>0.52252252252252296</v>
      </c>
      <c r="L3" s="2">
        <v>37</v>
      </c>
      <c r="M3" s="6">
        <f t="shared" ref="M3:M8" si="3">L3/C3</f>
        <v>0.33333333333333298</v>
      </c>
      <c r="N3" s="2">
        <v>16</v>
      </c>
      <c r="O3" s="2">
        <v>95</v>
      </c>
      <c r="P3" s="6">
        <v>0.855855855855856</v>
      </c>
    </row>
    <row r="4" spans="1:18" ht="23.25" customHeight="1" x14ac:dyDescent="0.15">
      <c r="A4" s="11"/>
      <c r="B4" s="2" t="s">
        <v>12</v>
      </c>
      <c r="C4" s="2">
        <v>110</v>
      </c>
      <c r="D4" s="2">
        <v>21</v>
      </c>
      <c r="E4" s="3">
        <v>14</v>
      </c>
      <c r="F4" s="2">
        <v>35</v>
      </c>
      <c r="G4" s="4">
        <f t="shared" si="0"/>
        <v>0.31818181818181801</v>
      </c>
      <c r="H4" s="2">
        <v>38</v>
      </c>
      <c r="I4" s="4">
        <f t="shared" si="1"/>
        <v>0.34545454545454501</v>
      </c>
      <c r="J4" s="2">
        <v>73</v>
      </c>
      <c r="K4" s="4">
        <f t="shared" si="2"/>
        <v>0.66363636363636402</v>
      </c>
      <c r="L4" s="2">
        <v>23</v>
      </c>
      <c r="M4" s="6">
        <f t="shared" si="3"/>
        <v>0.20909090909090899</v>
      </c>
      <c r="N4" s="2">
        <v>14</v>
      </c>
      <c r="O4" s="2">
        <v>96</v>
      </c>
      <c r="P4" s="6">
        <v>0.87272727272727302</v>
      </c>
    </row>
    <row r="5" spans="1:18" ht="23.25" customHeight="1" x14ac:dyDescent="0.15">
      <c r="A5" s="11"/>
      <c r="B5" s="2" t="s">
        <v>13</v>
      </c>
      <c r="C5" s="2">
        <v>70</v>
      </c>
      <c r="D5" s="2">
        <v>14</v>
      </c>
      <c r="E5" s="3">
        <v>22</v>
      </c>
      <c r="F5" s="2">
        <v>36</v>
      </c>
      <c r="G5" s="4">
        <f t="shared" si="0"/>
        <v>0.51428571428571401</v>
      </c>
      <c r="H5" s="2">
        <v>4</v>
      </c>
      <c r="I5" s="4">
        <f t="shared" si="1"/>
        <v>5.7142857142857099E-2</v>
      </c>
      <c r="J5" s="2">
        <v>40</v>
      </c>
      <c r="K5" s="4">
        <f t="shared" si="2"/>
        <v>0.57142857142857095</v>
      </c>
      <c r="L5" s="2">
        <v>23</v>
      </c>
      <c r="M5" s="6">
        <f t="shared" si="3"/>
        <v>0.32857142857142901</v>
      </c>
      <c r="N5" s="2">
        <v>7</v>
      </c>
      <c r="O5" s="2">
        <v>63</v>
      </c>
      <c r="P5" s="6">
        <v>0.9</v>
      </c>
    </row>
    <row r="6" spans="1:18" ht="23.25" customHeight="1" x14ac:dyDescent="0.15">
      <c r="A6" s="11"/>
      <c r="B6" s="2" t="s">
        <v>14</v>
      </c>
      <c r="C6" s="2">
        <v>68</v>
      </c>
      <c r="D6" s="2">
        <v>14</v>
      </c>
      <c r="E6" s="3">
        <v>6</v>
      </c>
      <c r="F6" s="2">
        <v>20</v>
      </c>
      <c r="G6" s="4">
        <f t="shared" si="0"/>
        <v>0.29411764705882398</v>
      </c>
      <c r="H6" s="2">
        <v>4</v>
      </c>
      <c r="I6" s="4">
        <f t="shared" si="1"/>
        <v>5.8823529411764698E-2</v>
      </c>
      <c r="J6" s="2">
        <v>24</v>
      </c>
      <c r="K6" s="4">
        <f t="shared" si="2"/>
        <v>0.35294117647058798</v>
      </c>
      <c r="L6" s="2">
        <v>35</v>
      </c>
      <c r="M6" s="6">
        <f t="shared" si="3"/>
        <v>0.51470588235294101</v>
      </c>
      <c r="N6" s="2">
        <v>9</v>
      </c>
      <c r="O6" s="2">
        <v>59</v>
      </c>
      <c r="P6" s="6">
        <v>0.86764705882352899</v>
      </c>
    </row>
    <row r="7" spans="1:18" ht="23.25" customHeight="1" x14ac:dyDescent="0.15">
      <c r="A7" s="11"/>
      <c r="B7" s="2" t="s">
        <v>15</v>
      </c>
      <c r="C7" s="2">
        <v>19</v>
      </c>
      <c r="D7" s="2">
        <v>5</v>
      </c>
      <c r="E7" s="3">
        <v>2</v>
      </c>
      <c r="F7" s="2">
        <v>7</v>
      </c>
      <c r="G7" s="4">
        <f t="shared" si="0"/>
        <v>0.36842105263157898</v>
      </c>
      <c r="H7" s="2">
        <v>2</v>
      </c>
      <c r="I7" s="4">
        <f t="shared" si="1"/>
        <v>0.105263157894737</v>
      </c>
      <c r="J7" s="2">
        <v>9</v>
      </c>
      <c r="K7" s="4">
        <f t="shared" si="2"/>
        <v>0.47368421052631599</v>
      </c>
      <c r="L7" s="2">
        <v>7</v>
      </c>
      <c r="M7" s="6">
        <f t="shared" si="3"/>
        <v>0.36842105263157898</v>
      </c>
      <c r="N7" s="2">
        <v>3</v>
      </c>
      <c r="O7" s="2">
        <v>16</v>
      </c>
      <c r="P7" s="6">
        <v>0.84210526315789502</v>
      </c>
    </row>
    <row r="8" spans="1:18" ht="23.25" customHeight="1" x14ac:dyDescent="0.15">
      <c r="A8" s="11" t="s">
        <v>16</v>
      </c>
      <c r="B8" s="11"/>
      <c r="C8" s="2">
        <f>SUM(C3:C7)</f>
        <v>378</v>
      </c>
      <c r="D8" s="2">
        <f>SUM(D3:D7)</f>
        <v>75</v>
      </c>
      <c r="E8" s="3">
        <f>SUM(E3:E7)</f>
        <v>61</v>
      </c>
      <c r="F8" s="2">
        <v>136</v>
      </c>
      <c r="G8" s="4">
        <f t="shared" si="0"/>
        <v>0.35978835978835999</v>
      </c>
      <c r="H8" s="2">
        <f>SUM(H3:H7)</f>
        <v>68</v>
      </c>
      <c r="I8" s="4">
        <f t="shared" si="1"/>
        <v>0.17989417989418</v>
      </c>
      <c r="J8" s="2">
        <v>204</v>
      </c>
      <c r="K8" s="4">
        <f t="shared" si="2"/>
        <v>0.53968253968253999</v>
      </c>
      <c r="L8" s="2">
        <f>SUM(L3:L7)</f>
        <v>125</v>
      </c>
      <c r="M8" s="6">
        <f t="shared" si="3"/>
        <v>0.33068783068783097</v>
      </c>
      <c r="N8" s="2">
        <f>SUM(N3:N7)</f>
        <v>49</v>
      </c>
      <c r="O8" s="2">
        <v>329</v>
      </c>
      <c r="P8" s="6">
        <v>0.87037037037037002</v>
      </c>
    </row>
    <row r="9" spans="1:18" ht="14.25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7"/>
      <c r="Q9" s="5"/>
      <c r="R9" s="5"/>
    </row>
  </sheetData>
  <mergeCells count="4">
    <mergeCell ref="A1:P1"/>
    <mergeCell ref="Q1:R1"/>
    <mergeCell ref="A8:B8"/>
    <mergeCell ref="A3:A7"/>
  </mergeCells>
  <phoneticPr fontId="5" type="noConversion"/>
  <pageMargins left="0.75" right="0.75" top="1" bottom="1" header="0.5" footer="0.5"/>
  <ignoredErrors>
    <ignoredError sqref="M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cqs</cp:lastModifiedBy>
  <dcterms:created xsi:type="dcterms:W3CDTF">2024-01-19T01:09:48Z</dcterms:created>
  <dcterms:modified xsi:type="dcterms:W3CDTF">2024-02-23T07:06:49Z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2523991AE0BB40249C9A84E3C9BCA2D4_11</vt:lpwstr>
  </property>
  <property fmtid="{D5CDD505-2E9C-101B-9397-08002B2CF9AE}" pid="3" name="KSOProductBuildVer">
    <vt:lpwstr>2052-12.1.0.16120</vt:lpwstr>
  </property>
</Properties>
</file>