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E:\职业发展中心材料\历年就业资料\近七年各专业就业情况统计表（2013-2021）\"/>
    </mc:Choice>
  </mc:AlternateContent>
  <xr:revisionPtr revIDLastSave="0" documentId="13_ncr:1_{314B9F66-EB5A-4C4C-81AC-7330252E1B3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M10" i="1" l="1"/>
  <c r="N10" i="1"/>
  <c r="H10" i="1"/>
  <c r="E10" i="1"/>
  <c r="F10" i="1" s="1"/>
  <c r="D10" i="1"/>
  <c r="L9" i="1"/>
  <c r="G9" i="1"/>
  <c r="H9" i="1" s="1"/>
  <c r="F9" i="1"/>
  <c r="D9" i="1"/>
  <c r="L8" i="1"/>
  <c r="G8" i="1"/>
  <c r="H8" i="1" s="1"/>
  <c r="F8" i="1"/>
  <c r="D8" i="1"/>
  <c r="L7" i="1"/>
  <c r="G7" i="1"/>
  <c r="H7" i="1" s="1"/>
  <c r="F7" i="1"/>
  <c r="D7" i="1"/>
  <c r="L6" i="1"/>
  <c r="G6" i="1"/>
  <c r="H6" i="1" s="1"/>
  <c r="F6" i="1"/>
  <c r="D6" i="1"/>
  <c r="L5" i="1"/>
  <c r="G5" i="1"/>
  <c r="H5" i="1" s="1"/>
  <c r="F5" i="1"/>
  <c r="D5" i="1"/>
  <c r="L4" i="1"/>
  <c r="G4" i="1"/>
  <c r="H4" i="1" s="1"/>
  <c r="F4" i="1"/>
  <c r="D4" i="1"/>
  <c r="L3" i="1"/>
  <c r="G3" i="1"/>
  <c r="H3" i="1" s="1"/>
  <c r="F3" i="1"/>
  <c r="D3" i="1"/>
</calcChain>
</file>

<file path=xl/sharedStrings.xml><?xml version="1.0" encoding="utf-8"?>
<sst xmlns="http://schemas.openxmlformats.org/spreadsheetml/2006/main" count="24" uniqueCount="24">
  <si>
    <t>四川大学商学院2022届本科毕业生就业情况统计表(截至12月10日)</t>
  </si>
  <si>
    <t>学院</t>
  </si>
  <si>
    <t>专业</t>
  </si>
  <si>
    <t>国内升
学人数</t>
  </si>
  <si>
    <t>升学率</t>
  </si>
  <si>
    <t>就业人数</t>
  </si>
  <si>
    <t>未就业人数</t>
  </si>
  <si>
    <t>总人数</t>
  </si>
  <si>
    <t>就业率</t>
  </si>
  <si>
    <t>商学院</t>
  </si>
  <si>
    <t>财务管理</t>
  </si>
  <si>
    <t>人力资源管理</t>
  </si>
  <si>
    <t>市场营销</t>
  </si>
  <si>
    <t>管理科学</t>
  </si>
  <si>
    <t>工程管理</t>
  </si>
  <si>
    <t>工业工程</t>
  </si>
  <si>
    <t>会计学ACCA</t>
  </si>
  <si>
    <t>总计</t>
  </si>
  <si>
    <t>留学深造人数</t>
    <phoneticPr fontId="4" type="noConversion"/>
  </si>
  <si>
    <t>留学深造率</t>
    <phoneticPr fontId="4" type="noConversion"/>
  </si>
  <si>
    <t>国内外升学人数</t>
    <phoneticPr fontId="4" type="noConversion"/>
  </si>
  <si>
    <t>国内外升学率</t>
    <phoneticPr fontId="4" type="noConversion"/>
  </si>
  <si>
    <t>考研人数</t>
    <phoneticPr fontId="4" type="noConversion"/>
  </si>
  <si>
    <t>保研人数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</si>
</sst>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10.5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C1" zoomScale="85" zoomScaleNormal="85" workbookViewId="0">
      <selection activeCell="K19" sqref="K19"/>
    </sheetView>
  </sheetViews>
  <sheetFormatPr defaultColWidth="8.875" defaultRowHeight="13.5" x14ac:dyDescent="0.15"/>
  <cols>
    <col min="1" max="1" width="7.875" customWidth="1"/>
    <col min="2" max="2" width="15.25" customWidth="1"/>
    <col min="3" max="4" width="9.625" customWidth="1"/>
    <col min="5" max="5" width="8.75" customWidth="1"/>
    <col min="6" max="6" width="12.5" customWidth="1"/>
    <col min="7" max="7" width="11.25" customWidth="1"/>
    <col min="8" max="8" width="10.625" customWidth="1"/>
    <col min="9" max="9" width="10.125" customWidth="1"/>
    <col min="10" max="10" width="9.75" customWidth="1"/>
    <col min="11" max="12" width="8" customWidth="1"/>
    <col min="13" max="13" width="9.125"/>
  </cols>
  <sheetData>
    <row r="1" spans="1:14" ht="20.25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7" x14ac:dyDescent="0.15">
      <c r="A2" s="3" t="s">
        <v>1</v>
      </c>
      <c r="B2" s="3" t="s">
        <v>2</v>
      </c>
      <c r="C2" s="4" t="s">
        <v>3</v>
      </c>
      <c r="D2" s="3" t="s">
        <v>4</v>
      </c>
      <c r="E2" s="4" t="s">
        <v>18</v>
      </c>
      <c r="F2" s="4" t="s">
        <v>19</v>
      </c>
      <c r="G2" s="4" t="s">
        <v>20</v>
      </c>
      <c r="H2" s="4" t="s">
        <v>21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23</v>
      </c>
      <c r="N2" s="3" t="s">
        <v>22</v>
      </c>
    </row>
    <row r="3" spans="1:14" ht="18" customHeight="1" x14ac:dyDescent="0.15">
      <c r="A3" s="5" t="s">
        <v>9</v>
      </c>
      <c r="B3" s="6" t="s">
        <v>10</v>
      </c>
      <c r="C3" s="7">
        <v>45</v>
      </c>
      <c r="D3" s="8">
        <f>C3/K3</f>
        <v>0.37815126050420167</v>
      </c>
      <c r="E3" s="7">
        <v>17</v>
      </c>
      <c r="F3" s="8">
        <f t="shared" ref="F3:F10" si="0">E3/K3</f>
        <v>0.14285714285714285</v>
      </c>
      <c r="G3" s="6">
        <f>C3+E3</f>
        <v>62</v>
      </c>
      <c r="H3" s="8">
        <f t="shared" ref="H3:H10" si="1">G3/K3</f>
        <v>0.52100840336134457</v>
      </c>
      <c r="I3" s="6">
        <v>102</v>
      </c>
      <c r="J3" s="6">
        <v>17</v>
      </c>
      <c r="K3" s="6">
        <v>119</v>
      </c>
      <c r="L3" s="9">
        <f t="shared" ref="L3:L9" si="2">I3/K3</f>
        <v>0.8571428571428571</v>
      </c>
      <c r="M3" s="10">
        <v>25</v>
      </c>
      <c r="N3" s="6">
        <v>20</v>
      </c>
    </row>
    <row r="4" spans="1:14" ht="18" customHeight="1" x14ac:dyDescent="0.15">
      <c r="A4" s="11"/>
      <c r="B4" s="6" t="s">
        <v>11</v>
      </c>
      <c r="C4" s="7">
        <v>28</v>
      </c>
      <c r="D4" s="8">
        <f t="shared" ref="D4:D10" si="3">C4/K4</f>
        <v>0.38356164383561642</v>
      </c>
      <c r="E4" s="7">
        <v>4</v>
      </c>
      <c r="F4" s="8">
        <f t="shared" si="0"/>
        <v>5.4794520547945202E-2</v>
      </c>
      <c r="G4" s="6">
        <f t="shared" ref="G4:G9" si="4">C4+E4</f>
        <v>32</v>
      </c>
      <c r="H4" s="8">
        <f t="shared" si="1"/>
        <v>0.43835616438356162</v>
      </c>
      <c r="I4" s="6">
        <v>67</v>
      </c>
      <c r="J4" s="6">
        <v>6</v>
      </c>
      <c r="K4" s="6">
        <v>73</v>
      </c>
      <c r="L4" s="9">
        <f t="shared" si="2"/>
        <v>0.9178082191780822</v>
      </c>
      <c r="M4" s="10">
        <v>16</v>
      </c>
      <c r="N4" s="6">
        <v>12</v>
      </c>
    </row>
    <row r="5" spans="1:14" ht="18" customHeight="1" x14ac:dyDescent="0.15">
      <c r="A5" s="11"/>
      <c r="B5" s="6" t="s">
        <v>12</v>
      </c>
      <c r="C5" s="7">
        <v>9</v>
      </c>
      <c r="D5" s="8">
        <f t="shared" si="3"/>
        <v>0.36</v>
      </c>
      <c r="E5" s="7">
        <v>3</v>
      </c>
      <c r="F5" s="8">
        <f t="shared" si="0"/>
        <v>0.12</v>
      </c>
      <c r="G5" s="6">
        <f t="shared" si="4"/>
        <v>12</v>
      </c>
      <c r="H5" s="8">
        <f t="shared" si="1"/>
        <v>0.48</v>
      </c>
      <c r="I5" s="6">
        <v>22</v>
      </c>
      <c r="J5" s="6">
        <v>3</v>
      </c>
      <c r="K5" s="6">
        <v>25</v>
      </c>
      <c r="L5" s="9">
        <f t="shared" si="2"/>
        <v>0.88</v>
      </c>
      <c r="M5" s="10">
        <v>8</v>
      </c>
      <c r="N5" s="6">
        <v>1</v>
      </c>
    </row>
    <row r="6" spans="1:14" ht="18" customHeight="1" x14ac:dyDescent="0.15">
      <c r="A6" s="11"/>
      <c r="B6" s="6" t="s">
        <v>13</v>
      </c>
      <c r="C6" s="7">
        <v>11</v>
      </c>
      <c r="D6" s="8">
        <f t="shared" si="3"/>
        <v>0.36666666666666664</v>
      </c>
      <c r="E6" s="7">
        <v>8</v>
      </c>
      <c r="F6" s="8">
        <f t="shared" si="0"/>
        <v>0.26666666666666666</v>
      </c>
      <c r="G6" s="6">
        <f t="shared" si="4"/>
        <v>19</v>
      </c>
      <c r="H6" s="8">
        <f t="shared" si="1"/>
        <v>0.6333333333333333</v>
      </c>
      <c r="I6" s="6">
        <v>30</v>
      </c>
      <c r="J6" s="6">
        <v>0</v>
      </c>
      <c r="K6" s="6">
        <v>30</v>
      </c>
      <c r="L6" s="9">
        <f t="shared" si="2"/>
        <v>1</v>
      </c>
      <c r="M6" s="10">
        <v>8</v>
      </c>
      <c r="N6" s="6">
        <v>3</v>
      </c>
    </row>
    <row r="7" spans="1:14" ht="18" customHeight="1" x14ac:dyDescent="0.15">
      <c r="A7" s="11"/>
      <c r="B7" s="6" t="s">
        <v>14</v>
      </c>
      <c r="C7" s="7">
        <v>5</v>
      </c>
      <c r="D7" s="8">
        <f t="shared" si="3"/>
        <v>0.45454545454545453</v>
      </c>
      <c r="E7" s="7">
        <v>1</v>
      </c>
      <c r="F7" s="8">
        <f t="shared" si="0"/>
        <v>9.0909090909090912E-2</v>
      </c>
      <c r="G7" s="6">
        <f t="shared" si="4"/>
        <v>6</v>
      </c>
      <c r="H7" s="8">
        <f t="shared" si="1"/>
        <v>0.54545454545454541</v>
      </c>
      <c r="I7" s="6">
        <v>10</v>
      </c>
      <c r="J7" s="6">
        <v>1</v>
      </c>
      <c r="K7" s="6">
        <v>11</v>
      </c>
      <c r="L7" s="9">
        <f t="shared" si="2"/>
        <v>0.90909090909090906</v>
      </c>
      <c r="M7" s="10">
        <v>3</v>
      </c>
      <c r="N7" s="6">
        <v>2</v>
      </c>
    </row>
    <row r="8" spans="1:14" ht="18" customHeight="1" x14ac:dyDescent="0.15">
      <c r="A8" s="11"/>
      <c r="B8" s="6" t="s">
        <v>15</v>
      </c>
      <c r="C8" s="7">
        <v>20</v>
      </c>
      <c r="D8" s="8">
        <f t="shared" si="3"/>
        <v>0.39215686274509803</v>
      </c>
      <c r="E8" s="7">
        <v>7</v>
      </c>
      <c r="F8" s="8">
        <f t="shared" si="0"/>
        <v>0.13725490196078433</v>
      </c>
      <c r="G8" s="6">
        <f t="shared" si="4"/>
        <v>27</v>
      </c>
      <c r="H8" s="8">
        <f t="shared" si="1"/>
        <v>0.52941176470588236</v>
      </c>
      <c r="I8" s="6">
        <v>37</v>
      </c>
      <c r="J8" s="6">
        <v>14</v>
      </c>
      <c r="K8" s="6">
        <v>51</v>
      </c>
      <c r="L8" s="9">
        <f t="shared" si="2"/>
        <v>0.72549019607843135</v>
      </c>
      <c r="M8" s="10">
        <v>13</v>
      </c>
      <c r="N8" s="6">
        <v>7</v>
      </c>
    </row>
    <row r="9" spans="1:14" ht="18" customHeight="1" x14ac:dyDescent="0.15">
      <c r="A9" s="12"/>
      <c r="B9" s="6" t="s">
        <v>16</v>
      </c>
      <c r="C9" s="7">
        <v>29</v>
      </c>
      <c r="D9" s="8">
        <f t="shared" si="3"/>
        <v>0.28999999999999998</v>
      </c>
      <c r="E9" s="7">
        <v>24</v>
      </c>
      <c r="F9" s="8">
        <f t="shared" si="0"/>
        <v>0.24</v>
      </c>
      <c r="G9" s="6">
        <f t="shared" si="4"/>
        <v>53</v>
      </c>
      <c r="H9" s="8">
        <f t="shared" si="1"/>
        <v>0.53</v>
      </c>
      <c r="I9" s="6">
        <v>84</v>
      </c>
      <c r="J9" s="6">
        <v>16</v>
      </c>
      <c r="K9" s="6">
        <v>100</v>
      </c>
      <c r="L9" s="9">
        <f t="shared" si="2"/>
        <v>0.84</v>
      </c>
      <c r="M9" s="10">
        <v>23</v>
      </c>
      <c r="N9" s="6">
        <v>6</v>
      </c>
    </row>
    <row r="10" spans="1:14" ht="18" customHeight="1" x14ac:dyDescent="0.15">
      <c r="A10" s="13" t="s">
        <v>17</v>
      </c>
      <c r="B10" s="14"/>
      <c r="C10" s="7">
        <v>113</v>
      </c>
      <c r="D10" s="8">
        <f t="shared" si="3"/>
        <v>0.27628361858190709</v>
      </c>
      <c r="E10" s="7">
        <f>SUM(E3:E9)</f>
        <v>64</v>
      </c>
      <c r="F10" s="8">
        <f t="shared" si="0"/>
        <v>0.15647921760391198</v>
      </c>
      <c r="G10" s="6">
        <v>210</v>
      </c>
      <c r="H10" s="8">
        <f t="shared" si="1"/>
        <v>0.51344743276283622</v>
      </c>
      <c r="I10" s="6">
        <v>352</v>
      </c>
      <c r="J10" s="6">
        <v>57</v>
      </c>
      <c r="K10" s="6">
        <v>409</v>
      </c>
      <c r="L10" s="9">
        <v>0.86060000000000003</v>
      </c>
      <c r="M10" s="10">
        <f>SUM(M3:M9)</f>
        <v>96</v>
      </c>
      <c r="N10" s="6">
        <f>SUM(N3:N9)</f>
        <v>51</v>
      </c>
    </row>
    <row r="16" spans="1:14" x14ac:dyDescent="0.15">
      <c r="J16" s="1"/>
    </row>
    <row r="17" spans="10:10" x14ac:dyDescent="0.15">
      <c r="J17" s="1"/>
    </row>
    <row r="18" spans="10:10" x14ac:dyDescent="0.15">
      <c r="J18" s="1"/>
    </row>
    <row r="19" spans="10:10" x14ac:dyDescent="0.15">
      <c r="J19" s="1"/>
    </row>
    <row r="20" spans="10:10" x14ac:dyDescent="0.15">
      <c r="J20" s="1"/>
    </row>
    <row r="21" spans="10:10" x14ac:dyDescent="0.15">
      <c r="J21" s="1"/>
    </row>
    <row r="22" spans="10:10" x14ac:dyDescent="0.15">
      <c r="J22" s="1"/>
    </row>
    <row r="23" spans="10:10" x14ac:dyDescent="0.15">
      <c r="J23" s="1"/>
    </row>
  </sheetData>
  <mergeCells count="4">
    <mergeCell ref="A10:B10"/>
    <mergeCell ref="A3:A9"/>
    <mergeCell ref="A1:L1"/>
    <mergeCell ref="M1:N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cqs</cp:lastModifiedBy>
  <dcterms:created xsi:type="dcterms:W3CDTF">2023-02-12T07:10:00Z</dcterms:created>
  <dcterms:modified xsi:type="dcterms:W3CDTF">2023-03-15T08:18:28Z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803B79967DC24BE4196D1164E6F406B3</vt:lpwstr>
  </property>
  <property fmtid="{D5CDD505-2E9C-101B-9397-08002B2CF9AE}" pid="3" name="KSOProductBuildVer">
    <vt:lpwstr>2052-5.1.1.7676</vt:lpwstr>
  </property>
</Properties>
</file>